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pcpipe.ru\data\General Business\Procurement Department\Андрианов М.С\2 ПРОДАЖА\02 Реализация\10 0075-PROC-2026 Реализация Трубы 1020х9 без изоляции ЦР\1. Ф1\"/>
    </mc:Choice>
  </mc:AlternateContent>
  <bookViews>
    <workbookView xWindow="0" yWindow="0" windowWidth="25200" windowHeight="11850"/>
  </bookViews>
  <sheets>
    <sheet name="заявка " sheetId="3" r:id="rId1"/>
  </sheets>
  <definedNames>
    <definedName name="_xlnm._FilterDatabase" localSheetId="0" hidden="1">'заявка '!$A$9:$BM$21</definedName>
    <definedName name="_xlnm.Print_Area" localSheetId="0">'заявка '!$A$1:$O$30</definedName>
  </definedNames>
  <calcPr calcId="162913"/>
</workbook>
</file>

<file path=xl/calcChain.xml><?xml version="1.0" encoding="utf-8"?>
<calcChain xmlns="http://schemas.openxmlformats.org/spreadsheetml/2006/main">
  <c r="J10" i="3" l="1"/>
  <c r="I10" i="3"/>
  <c r="Y11" i="3" l="1"/>
  <c r="M10" i="3" l="1"/>
  <c r="J11" i="3" l="1"/>
  <c r="I11" i="3" l="1"/>
  <c r="L10" i="3" l="1"/>
  <c r="L11" i="3" l="1"/>
  <c r="F12" i="3" s="1"/>
  <c r="M11" i="3"/>
  <c r="F13" i="3" l="1"/>
</calcChain>
</file>

<file path=xl/sharedStrings.xml><?xml version="1.0" encoding="utf-8"?>
<sst xmlns="http://schemas.openxmlformats.org/spreadsheetml/2006/main" count="55" uniqueCount="53">
  <si>
    <t>Дата котировки/ Quote date: дд.мм.гггг/dd.mm.yyyy</t>
  </si>
  <si>
    <t>UOM / ед.изм.</t>
  </si>
  <si>
    <t>ПРИЛОЖЕНИЕ/EXHIBIT №2</t>
  </si>
  <si>
    <t>Регион/
Region</t>
  </si>
  <si>
    <t>Наименование продукции/
 Product name</t>
  </si>
  <si>
    <t>БЛАНК КОМПАНИИ-УЧАСТНИЦЫ ТЕНДЕРА/ Bidder’s letterhead</t>
  </si>
  <si>
    <t>Валюта/ Currency</t>
  </si>
  <si>
    <t>Item / Поз.</t>
  </si>
  <si>
    <t>Кол-во компл./ QTY sets</t>
  </si>
  <si>
    <t>Итого по тендерному предложению / BID Total</t>
  </si>
  <si>
    <t>Примечание:</t>
  </si>
  <si>
    <t>(дата/date)</t>
  </si>
  <si>
    <t>Образец Тендерного предложения Компании-учатсницы / Bidder’s bid template</t>
  </si>
  <si>
    <t>ТЕНДЕРНОЕ ПРЕДЛОЖЕНИЕ/Bid</t>
  </si>
  <si>
    <t>Артикул</t>
  </si>
  <si>
    <r>
      <t xml:space="preserve">Реквизиты грузоотправителя / </t>
    </r>
    <r>
      <rPr>
        <b/>
        <sz val="13"/>
        <rFont val="Times New Roman"/>
        <family val="1"/>
        <charset val="204"/>
      </rPr>
      <t>Delivery address (details)</t>
    </r>
  </si>
  <si>
    <t>(подпись, печать/signature, seal)</t>
  </si>
  <si>
    <t>(Ф.И.О., должность/Name, title)</t>
  </si>
  <si>
    <r>
      <rPr>
        <b/>
        <sz val="16"/>
        <color theme="1"/>
        <rFont val="Times New Roman"/>
        <family val="1"/>
        <charset val="204"/>
      </rPr>
      <t>Условия оплаты</t>
    </r>
    <r>
      <rPr>
        <sz val="16"/>
        <color theme="1"/>
        <rFont val="Times New Roman"/>
        <family val="1"/>
        <charset val="204"/>
      </rPr>
      <t>: Аванс 100% / Terms of payment: Advance payment 100%</t>
    </r>
  </si>
  <si>
    <t xml:space="preserve">НЕОБХОДИМО ЗАПОЛНИТЬ СУММУ </t>
  </si>
  <si>
    <t xml:space="preserve">Технические характеристики </t>
  </si>
  <si>
    <t>2.Покупатель ознакомлен с техническим состоянием оборудования. 
The buyer is acquainted with the technical condition of the equipment.</t>
  </si>
  <si>
    <t xml:space="preserve">3. Каждая страница коммерческого предложения визируется уполномоченным лицом участника закупки/
Each page of the bid shall be initialed by an authorized officer of the bidder
 </t>
  </si>
  <si>
    <t>4. В цену товара включены транспортные расходы. Общая стоимость товаров включает в себя все расходы по вывозу товара со склада продавца/
The Goods' pirce includes transportation cost. Total cost of Goods includes all costs associated with the Goods transportation from Seller's warehouse.</t>
  </si>
  <si>
    <t>оценка</t>
  </si>
  <si>
    <t>RUB</t>
  </si>
  <si>
    <t xml:space="preserve">Итого сумма без НДС составляет / Total amount excluding VAT </t>
  </si>
  <si>
    <t>Срок действия предложения:    90 дней с даты вскрытия предложения, указанной в запросе КТК (не менее 90 дней)/ Bid validity: 90 days after date of bid opening (not less then 90 days).</t>
  </si>
  <si>
    <t>ед изм к акб</t>
  </si>
  <si>
    <t>Начальная минимальная цена без НДС за ед., руб / Jump-off price, excl VAT, RUB</t>
  </si>
  <si>
    <t>НЗ1 от 30.06.2026</t>
  </si>
  <si>
    <t>АКБ</t>
  </si>
  <si>
    <t>тип ТМЦ</t>
  </si>
  <si>
    <t>вес единицы АКБ (расчетный)</t>
  </si>
  <si>
    <t>примерная цена</t>
  </si>
  <si>
    <t>итог (примерно)</t>
  </si>
  <si>
    <t>вес одного метра каб (примерно)</t>
  </si>
  <si>
    <t>Все данные в таблице - ориентировочные</t>
  </si>
  <si>
    <t xml:space="preserve">содержание меди </t>
  </si>
  <si>
    <t xml:space="preserve">Итого НДС (22%) составляет: / Total Vat  (22%) </t>
  </si>
  <si>
    <t>Начальная минимальная сумма без НДС 22%, руб / Jump-off total price, without VAT 22%, RUB</t>
  </si>
  <si>
    <t>Начальная минимальная сумма с НДС 22%, руб / Jump-off total price, incl VAT 22%, RUB</t>
  </si>
  <si>
    <t>Цена за ед. без НДС 22%, руб/ Price per ea price, excl VAT 22%, RUB</t>
  </si>
  <si>
    <t>Сумма без НДС 22%, руб/ Total price without VAT 22%, RUB</t>
  </si>
  <si>
    <t>Сумма с НДС 22%, руб /  Total price  excl VAT 22%, RUB</t>
  </si>
  <si>
    <t>МТ</t>
  </si>
  <si>
    <t>1013146/ FR-00008763</t>
  </si>
  <si>
    <t>Закупка №0075-PROC-2026 Реализация Трубы 1020х9 без изоляции ЦР / 
Purchase №0075-PROC-2026 Sales the Pipe 1020х9 without isolation CR</t>
  </si>
  <si>
    <t>Труба 1020х9 без изоляции / Pipe 1020х9 without isolation</t>
  </si>
  <si>
    <t>1. Предложение Покупателя в обязательном порядке должно включать все позиции тендера №0075-PROC-2026.
The Buyer's offer must necessarily include all the positions of tender no.0075-PROC-2026</t>
  </si>
  <si>
    <t>M</t>
  </si>
  <si>
    <r>
      <rPr>
        <b/>
        <sz val="16"/>
        <color theme="1"/>
        <rFont val="Times New Roman"/>
        <family val="1"/>
        <charset val="204"/>
      </rPr>
      <t>Условия поставки:</t>
    </r>
    <r>
      <rPr>
        <sz val="16"/>
        <color theme="1"/>
        <rFont val="Times New Roman"/>
        <family val="1"/>
        <charset val="204"/>
      </rPr>
      <t xml:space="preserve"> 
Вывоз со склада  КТК Склад ПУУМ г. Астрахань, Трусовский район ул. Магистральная 1 лит А</t>
    </r>
  </si>
  <si>
    <t>Cклад  КТК Склад ПУУМ г. Астрахань, Трусовский район ул. Магистральная 1 лит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</si>
</sst>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#,##0.00_ ;\-#,##0.00\ "/>
    <numFmt numFmtId="166" formatCode="_-* #,##0.0\ _₽_-;\-* #,##0.0\ _₽_-;_-* &quot;-&quot;??\ _₽_-;_-@_-"/>
    <numFmt numFmtId="167" formatCode="_-* #,##0\ _₽_-;\-* #,##0\ _₽_-;_-* &quot;-&quot;??\ _₽_-;_-@_-"/>
    <numFmt numFmtId="168" formatCode="_-* #,##0.0\ _₽_-;\-* #,##0.0\ _₽_-;_-* &quot;-&quot;?\ _₽_-;_-@_-"/>
  </numFmts>
  <fonts count="18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88">
    <xf numFmtId="0" fontId="0" fillId="0" borderId="0" xfId="0"/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 applyProtection="1">
      <alignment horizontal="left" vertical="center" wrapText="1"/>
      <protection locked="0"/>
    </xf>
    <xf numFmtId="166" fontId="8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7" fontId="1" fillId="0" borderId="0" xfId="2" applyNumberFormat="1" applyFont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166" fontId="2" fillId="0" borderId="0" xfId="2" applyNumberFormat="1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66" fontId="8" fillId="0" borderId="1" xfId="2" applyNumberFormat="1" applyFont="1" applyFill="1" applyBorder="1" applyAlignment="1" applyProtection="1">
      <alignment horizontal="center" vertical="center" wrapText="1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166" fontId="11" fillId="2" borderId="6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167" fontId="0" fillId="0" borderId="0" xfId="2" applyNumberFormat="1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166" fontId="1" fillId="0" borderId="0" xfId="2" applyNumberFormat="1" applyFont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166" fontId="1" fillId="0" borderId="0" xfId="2" applyNumberFormat="1" applyFont="1" applyBorder="1" applyAlignment="1" applyProtection="1">
      <alignment horizontal="left" vertical="center" wrapText="1"/>
      <protection locked="0"/>
    </xf>
    <xf numFmtId="167" fontId="1" fillId="0" borderId="0" xfId="2" applyNumberFormat="1" applyFont="1" applyBorder="1" applyAlignment="1" applyProtection="1">
      <alignment horizontal="left" vertical="center" wrapText="1"/>
      <protection locked="0"/>
    </xf>
    <xf numFmtId="0" fontId="0" fillId="0" borderId="0" xfId="0" applyBorder="1" applyProtection="1">
      <protection locked="0"/>
    </xf>
    <xf numFmtId="167" fontId="0" fillId="0" borderId="0" xfId="2" applyNumberFormat="1" applyFont="1" applyBorder="1" applyProtection="1">
      <protection locked="0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left" vertical="center" wrapText="1"/>
      <protection locked="0"/>
    </xf>
    <xf numFmtId="166" fontId="8" fillId="0" borderId="3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165" fontId="11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</xf>
    <xf numFmtId="166" fontId="4" fillId="2" borderId="1" xfId="2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166" fontId="11" fillId="2" borderId="6" xfId="0" applyNumberFormat="1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Protection="1"/>
    <xf numFmtId="167" fontId="0" fillId="0" borderId="0" xfId="2" applyNumberFormat="1" applyFont="1" applyProtection="1"/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</xf>
    <xf numFmtId="166" fontId="1" fillId="0" borderId="0" xfId="0" applyNumberFormat="1" applyFont="1" applyAlignment="1" applyProtection="1">
      <alignment horizontal="left"/>
    </xf>
    <xf numFmtId="164" fontId="1" fillId="0" borderId="0" xfId="0" applyNumberFormat="1" applyFont="1" applyAlignment="1" applyProtection="1">
      <alignment horizontal="left"/>
    </xf>
    <xf numFmtId="168" fontId="1" fillId="0" borderId="0" xfId="0" applyNumberFormat="1" applyFont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167" fontId="1" fillId="0" borderId="0" xfId="2" applyNumberFormat="1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5" fillId="0" borderId="1" xfId="0" applyFont="1" applyFill="1" applyBorder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2" fontId="17" fillId="0" borderId="0" xfId="0" applyNumberFormat="1" applyFont="1" applyFill="1" applyAlignment="1">
      <alignment horizontal="center" vertical="center" wrapText="1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167" fontId="1" fillId="0" borderId="1" xfId="2" applyNumberFormat="1" applyFont="1" applyBorder="1" applyAlignment="1" applyProtection="1">
      <alignment horizontal="center" vertical="center" wrapText="1"/>
      <protection locked="0"/>
    </xf>
    <xf numFmtId="167" fontId="0" fillId="0" borderId="0" xfId="0" applyNumberFormat="1" applyProtection="1">
      <protection locked="0"/>
    </xf>
    <xf numFmtId="167" fontId="1" fillId="0" borderId="0" xfId="0" applyNumberFormat="1" applyFont="1" applyBorder="1" applyAlignment="1" applyProtection="1">
      <alignment horizontal="left" vertical="center" wrapText="1"/>
      <protection locked="0"/>
    </xf>
    <xf numFmtId="167" fontId="0" fillId="0" borderId="0" xfId="0" applyNumberFormat="1" applyBorder="1" applyProtection="1"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center" vertical="center" wrapText="1"/>
      <protection locked="0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center" vertical="center" wrapText="1"/>
    </xf>
    <xf numFmtId="166" fontId="10" fillId="0" borderId="1" xfId="2" applyNumberFormat="1" applyFont="1" applyFill="1" applyBorder="1" applyAlignment="1" applyProtection="1">
      <alignment horizontal="center" vertical="center" wrapText="1"/>
    </xf>
    <xf numFmtId="166" fontId="10" fillId="0" borderId="6" xfId="2" applyNumberFormat="1" applyFont="1" applyFill="1" applyBorder="1" applyAlignment="1" applyProtection="1">
      <alignment horizontal="center" vertical="center" wrapText="1"/>
    </xf>
  </cellXfs>
  <cellStyles count="3">
    <cellStyle name="Normal 4" xfId="1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66"/>
  <sheetViews>
    <sheetView tabSelected="1" view="pageBreakPreview" topLeftCell="A3" zoomScale="70" zoomScaleNormal="70" zoomScaleSheetLayoutView="70" workbookViewId="0">
      <selection activeCell="H10" sqref="H10"/>
    </sheetView>
  </sheetViews>
  <sheetFormatPr defaultColWidth="9.140625" defaultRowHeight="18.75" x14ac:dyDescent="0.25"/>
  <cols>
    <col min="1" max="1" width="9.140625" style="10"/>
    <col min="2" max="2" width="15.85546875" style="6" customWidth="1"/>
    <col min="3" max="3" width="11.42578125" style="10" customWidth="1"/>
    <col min="4" max="4" width="113.5703125" style="6" customWidth="1"/>
    <col min="5" max="5" width="30.5703125" style="6" hidden="1" customWidth="1"/>
    <col min="6" max="6" width="17.42578125" style="10" customWidth="1"/>
    <col min="7" max="7" width="20.42578125" style="10" bestFit="1" customWidth="1"/>
    <col min="8" max="8" width="23.85546875" style="11" customWidth="1"/>
    <col min="9" max="9" width="26.7109375" style="11" customWidth="1"/>
    <col min="10" max="10" width="27.5703125" style="11" customWidth="1"/>
    <col min="11" max="12" width="23.85546875" style="6" customWidth="1"/>
    <col min="13" max="13" width="22.5703125" style="6" customWidth="1"/>
    <col min="14" max="14" width="18" style="6" customWidth="1"/>
    <col min="15" max="15" width="28" style="6" customWidth="1"/>
    <col min="16" max="16" width="8.85546875" style="14" customWidth="1"/>
    <col min="17" max="17" width="36.42578125" style="14" hidden="1" customWidth="1"/>
    <col min="18" max="18" width="32.28515625" style="15" hidden="1" customWidth="1"/>
    <col min="19" max="19" width="8.85546875" style="14" hidden="1" customWidth="1"/>
    <col min="20" max="20" width="29.7109375" style="14" hidden="1" customWidth="1"/>
    <col min="21" max="21" width="16.42578125" style="14" hidden="1" customWidth="1"/>
    <col min="22" max="23" width="19" style="14" hidden="1" customWidth="1"/>
    <col min="24" max="24" width="22" style="14" hidden="1" customWidth="1"/>
    <col min="25" max="25" width="22.85546875" style="66" hidden="1" customWidth="1"/>
    <col min="26" max="65" width="8.85546875" style="14" customWidth="1"/>
    <col min="66" max="16384" width="9.140625" style="6"/>
  </cols>
  <sheetData>
    <row r="1" spans="1:65" ht="20.25" x14ac:dyDescent="0.25">
      <c r="A1" s="1"/>
      <c r="B1" s="2"/>
      <c r="C1" s="1"/>
      <c r="D1" s="2"/>
      <c r="E1" s="2"/>
      <c r="F1" s="1"/>
      <c r="G1" s="1"/>
      <c r="H1" s="3"/>
      <c r="I1" s="3"/>
      <c r="J1" s="3"/>
      <c r="K1" s="2"/>
      <c r="L1" s="2"/>
      <c r="M1" s="2"/>
      <c r="N1" s="2"/>
      <c r="O1" s="2"/>
      <c r="P1" s="31"/>
      <c r="Q1" s="31"/>
      <c r="R1" s="5"/>
      <c r="S1" s="31"/>
      <c r="T1" s="31"/>
      <c r="U1" s="31"/>
      <c r="V1" s="31"/>
      <c r="W1" s="59"/>
      <c r="X1" s="31"/>
      <c r="Y1" s="63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</row>
    <row r="2" spans="1:65" ht="21" x14ac:dyDescent="0.35">
      <c r="A2" s="72" t="s">
        <v>2</v>
      </c>
      <c r="B2" s="72"/>
      <c r="C2" s="72"/>
      <c r="D2" s="72"/>
      <c r="E2" s="43"/>
      <c r="F2" s="7"/>
      <c r="G2" s="7"/>
      <c r="H2" s="8"/>
      <c r="I2" s="8"/>
      <c r="J2" s="8"/>
      <c r="K2" s="9"/>
      <c r="L2" s="9"/>
      <c r="M2" s="9"/>
      <c r="N2" s="9"/>
      <c r="O2" s="9"/>
      <c r="P2" s="31"/>
      <c r="Q2" s="31"/>
      <c r="R2" s="5"/>
      <c r="S2" s="31"/>
      <c r="T2" s="31"/>
      <c r="U2" s="31"/>
      <c r="V2" s="31"/>
      <c r="W2" s="59"/>
      <c r="X2" s="31"/>
      <c r="Y2" s="63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</row>
    <row r="3" spans="1:65" ht="20.25" x14ac:dyDescent="0.25">
      <c r="A3" s="76" t="s">
        <v>12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31"/>
      <c r="Q3" s="31"/>
      <c r="R3" s="5"/>
      <c r="S3" s="31"/>
      <c r="T3" s="31"/>
      <c r="U3" s="31"/>
      <c r="V3" s="31"/>
      <c r="W3" s="59"/>
      <c r="X3" s="31"/>
      <c r="Y3" s="63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</row>
    <row r="4" spans="1:65" ht="58.5" customHeight="1" x14ac:dyDescent="0.25">
      <c r="A4" s="76" t="s">
        <v>5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31"/>
      <c r="Q4" s="31"/>
      <c r="R4" s="5"/>
      <c r="S4" s="31"/>
      <c r="T4" s="31"/>
      <c r="U4" s="31"/>
      <c r="V4" s="31"/>
      <c r="W4" s="59"/>
      <c r="X4" s="31"/>
      <c r="Y4" s="63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ht="20.25" x14ac:dyDescent="0.25">
      <c r="A5" s="77" t="s">
        <v>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31"/>
      <c r="Q5" s="31"/>
      <c r="R5" s="5"/>
      <c r="S5" s="31"/>
      <c r="T5" s="31"/>
      <c r="U5" s="31"/>
      <c r="V5" s="31"/>
      <c r="W5" s="59"/>
      <c r="X5" s="31"/>
      <c r="Y5" s="63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ht="20.25" x14ac:dyDescent="0.25">
      <c r="A6" s="78" t="s">
        <v>13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31"/>
      <c r="Q6" s="31"/>
      <c r="R6" s="5"/>
      <c r="S6" s="31"/>
      <c r="T6" s="31"/>
      <c r="U6" s="31"/>
      <c r="V6" s="31"/>
      <c r="W6" s="59"/>
      <c r="X6" s="31"/>
      <c r="Y6" s="6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</row>
    <row r="7" spans="1:65" ht="60" customHeight="1" x14ac:dyDescent="0.25">
      <c r="A7" s="79" t="s">
        <v>47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31"/>
      <c r="Q7" s="31"/>
      <c r="R7" s="58" t="s">
        <v>37</v>
      </c>
      <c r="S7" s="31"/>
      <c r="T7" s="31"/>
      <c r="U7" s="31"/>
      <c r="V7" s="31"/>
      <c r="W7" s="59"/>
      <c r="X7" s="31"/>
      <c r="Y7" s="63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</row>
    <row r="8" spans="1:65" ht="21" x14ac:dyDescent="0.25">
      <c r="K8" s="82" t="s">
        <v>19</v>
      </c>
      <c r="L8" s="83"/>
      <c r="M8" s="83"/>
      <c r="P8" s="31"/>
      <c r="Q8" s="31"/>
      <c r="R8" s="5"/>
      <c r="S8" s="31"/>
      <c r="T8" s="31"/>
      <c r="U8" s="31"/>
      <c r="V8" s="31"/>
      <c r="W8" s="59"/>
      <c r="X8" s="31"/>
      <c r="Y8" s="63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</row>
    <row r="9" spans="1:65" ht="99" x14ac:dyDescent="0.25">
      <c r="A9" s="33" t="s">
        <v>7</v>
      </c>
      <c r="B9" s="33" t="s">
        <v>14</v>
      </c>
      <c r="C9" s="33" t="s">
        <v>3</v>
      </c>
      <c r="D9" s="33" t="s">
        <v>4</v>
      </c>
      <c r="E9" s="33" t="s">
        <v>20</v>
      </c>
      <c r="F9" s="33" t="s">
        <v>1</v>
      </c>
      <c r="G9" s="33" t="s">
        <v>8</v>
      </c>
      <c r="H9" s="34" t="s">
        <v>29</v>
      </c>
      <c r="I9" s="34" t="s">
        <v>40</v>
      </c>
      <c r="J9" s="34" t="s">
        <v>41</v>
      </c>
      <c r="K9" s="53" t="s">
        <v>42</v>
      </c>
      <c r="L9" s="53" t="s">
        <v>43</v>
      </c>
      <c r="M9" s="53" t="s">
        <v>44</v>
      </c>
      <c r="N9" s="52" t="s">
        <v>6</v>
      </c>
      <c r="O9" s="52" t="s">
        <v>15</v>
      </c>
      <c r="P9" s="40"/>
      <c r="Q9" s="40" t="s">
        <v>24</v>
      </c>
      <c r="R9" s="56" t="s">
        <v>32</v>
      </c>
      <c r="S9" s="57"/>
      <c r="T9" s="57" t="s">
        <v>33</v>
      </c>
      <c r="U9" s="57" t="s">
        <v>28</v>
      </c>
      <c r="V9" s="57" t="s">
        <v>36</v>
      </c>
      <c r="W9" s="57" t="s">
        <v>38</v>
      </c>
      <c r="X9" s="57" t="s">
        <v>34</v>
      </c>
      <c r="Y9" s="64" t="s">
        <v>35</v>
      </c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</row>
    <row r="10" spans="1:65" s="4" customFormat="1" ht="93.75" x14ac:dyDescent="0.25">
      <c r="A10" s="35">
        <v>1</v>
      </c>
      <c r="B10" s="36" t="s">
        <v>46</v>
      </c>
      <c r="C10" s="35" t="s">
        <v>45</v>
      </c>
      <c r="D10" s="60" t="s">
        <v>48</v>
      </c>
      <c r="E10" s="37"/>
      <c r="F10" s="38" t="s">
        <v>50</v>
      </c>
      <c r="G10" s="70">
        <v>189.04</v>
      </c>
      <c r="H10" s="86">
        <v>4157</v>
      </c>
      <c r="I10" s="87">
        <f>H10*G10</f>
        <v>785839.27999999991</v>
      </c>
      <c r="J10" s="87">
        <f>H10*1.22*G10</f>
        <v>958723.9216</v>
      </c>
      <c r="K10" s="12">
        <v>0</v>
      </c>
      <c r="L10" s="12">
        <f t="shared" ref="L10" si="0">K10*G10</f>
        <v>0</v>
      </c>
      <c r="M10" s="32">
        <f>K10*G10*1.22</f>
        <v>0</v>
      </c>
      <c r="N10" s="55" t="s">
        <v>25</v>
      </c>
      <c r="O10" s="69" t="s">
        <v>52</v>
      </c>
      <c r="P10" s="40"/>
      <c r="Q10" s="40" t="s">
        <v>30</v>
      </c>
      <c r="R10" s="61" t="s">
        <v>31</v>
      </c>
      <c r="S10" s="57"/>
      <c r="T10" s="62">
        <v>50</v>
      </c>
      <c r="U10" s="57"/>
      <c r="V10" s="57"/>
      <c r="W10" s="61"/>
      <c r="X10" s="57">
        <v>40</v>
      </c>
      <c r="Y10" s="65">
        <v>4000</v>
      </c>
    </row>
    <row r="11" spans="1:65" s="14" customFormat="1" x14ac:dyDescent="0.25">
      <c r="A11" s="84" t="s">
        <v>9</v>
      </c>
      <c r="B11" s="85"/>
      <c r="C11" s="85"/>
      <c r="D11" s="85"/>
      <c r="E11" s="85"/>
      <c r="F11" s="85"/>
      <c r="G11" s="85"/>
      <c r="H11" s="85"/>
      <c r="I11" s="39">
        <f>SUM(I10:I10)</f>
        <v>785839.27999999991</v>
      </c>
      <c r="J11" s="39">
        <f>SUM(J10:J10)</f>
        <v>958723.9216</v>
      </c>
      <c r="K11" s="13"/>
      <c r="L11" s="13">
        <f>SUM(L10:L10)</f>
        <v>0</v>
      </c>
      <c r="M11" s="13">
        <f>SUM(M10:M10)</f>
        <v>0</v>
      </c>
      <c r="N11" s="6"/>
      <c r="O11" s="54"/>
      <c r="P11" s="41"/>
      <c r="Q11" s="41"/>
      <c r="R11" s="42"/>
      <c r="S11" s="41"/>
      <c r="T11" s="41"/>
      <c r="U11" s="41"/>
      <c r="V11" s="41"/>
      <c r="W11" s="41"/>
      <c r="X11" s="41"/>
      <c r="Y11" s="66">
        <f>SUM(Y10:Y10)</f>
        <v>4000</v>
      </c>
    </row>
    <row r="12" spans="1:65" s="14" customFormat="1" ht="20.25" x14ac:dyDescent="0.3">
      <c r="A12" s="47" t="s">
        <v>26</v>
      </c>
      <c r="B12" s="48"/>
      <c r="C12" s="48"/>
      <c r="D12" s="48"/>
      <c r="E12" s="48"/>
      <c r="F12" s="49">
        <f>L11</f>
        <v>0</v>
      </c>
      <c r="G12" s="50" t="s">
        <v>25</v>
      </c>
      <c r="H12" s="18"/>
      <c r="I12" s="18"/>
      <c r="J12" s="18"/>
      <c r="K12" s="19"/>
      <c r="L12" s="19"/>
      <c r="M12" s="19"/>
      <c r="N12" s="19"/>
      <c r="O12" s="19"/>
      <c r="R12" s="15"/>
      <c r="Y12" s="66"/>
    </row>
    <row r="13" spans="1:65" s="14" customFormat="1" ht="20.25" x14ac:dyDescent="0.3">
      <c r="A13" s="47" t="s">
        <v>39</v>
      </c>
      <c r="B13" s="48"/>
      <c r="C13" s="48"/>
      <c r="D13" s="48"/>
      <c r="E13" s="48"/>
      <c r="F13" s="51">
        <f>M11-L11</f>
        <v>0</v>
      </c>
      <c r="G13" s="50" t="s">
        <v>25</v>
      </c>
      <c r="H13" s="18"/>
      <c r="I13" s="18"/>
      <c r="J13" s="18"/>
      <c r="K13" s="19"/>
      <c r="L13" s="19"/>
      <c r="M13" s="19"/>
      <c r="N13" s="19"/>
      <c r="O13" s="19"/>
      <c r="R13" s="15"/>
      <c r="Y13" s="66"/>
    </row>
    <row r="14" spans="1:65" s="14" customFormat="1" ht="45.75" customHeight="1" x14ac:dyDescent="0.25">
      <c r="A14" s="80" t="s">
        <v>51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R14" s="15"/>
      <c r="Y14" s="66"/>
    </row>
    <row r="15" spans="1:65" s="14" customFormat="1" ht="20.25" x14ac:dyDescent="0.3">
      <c r="A15" s="16" t="s">
        <v>18</v>
      </c>
      <c r="B15" s="17"/>
      <c r="C15" s="17"/>
      <c r="D15" s="17"/>
      <c r="E15" s="17"/>
      <c r="F15" s="17"/>
      <c r="G15" s="17"/>
      <c r="H15" s="18"/>
      <c r="I15" s="18"/>
      <c r="J15" s="18"/>
      <c r="K15" s="19"/>
      <c r="L15" s="19"/>
      <c r="M15" s="19"/>
      <c r="N15" s="19"/>
      <c r="O15" s="19"/>
      <c r="R15" s="15"/>
      <c r="Y15" s="66"/>
    </row>
    <row r="16" spans="1:65" s="14" customFormat="1" ht="20.25" x14ac:dyDescent="0.3">
      <c r="A16" s="16" t="s">
        <v>27</v>
      </c>
      <c r="B16" s="17"/>
      <c r="C16" s="17"/>
      <c r="D16" s="17"/>
      <c r="E16" s="17"/>
      <c r="F16" s="17"/>
      <c r="G16" s="17"/>
      <c r="H16" s="18"/>
      <c r="I16" s="18"/>
      <c r="J16" s="18"/>
      <c r="K16" s="19"/>
      <c r="L16" s="19"/>
      <c r="M16" s="19"/>
      <c r="N16" s="19"/>
      <c r="O16" s="19"/>
      <c r="R16" s="15"/>
      <c r="Y16" s="66"/>
    </row>
    <row r="17" spans="1:65" s="14" customFormat="1" ht="20.25" x14ac:dyDescent="0.3">
      <c r="A17" s="16"/>
      <c r="B17" s="20" t="s">
        <v>10</v>
      </c>
      <c r="C17" s="17"/>
      <c r="D17" s="17"/>
      <c r="E17" s="17"/>
      <c r="F17" s="17"/>
      <c r="G17" s="17"/>
      <c r="H17" s="18"/>
      <c r="I17" s="18"/>
      <c r="J17" s="18"/>
      <c r="K17" s="19"/>
      <c r="L17" s="19"/>
      <c r="M17" s="19"/>
      <c r="N17" s="19"/>
      <c r="O17" s="19"/>
      <c r="R17" s="15"/>
      <c r="Y17" s="66"/>
    </row>
    <row r="18" spans="1:65" s="14" customFormat="1" ht="43.5" customHeight="1" x14ac:dyDescent="0.25">
      <c r="A18" s="81" t="s">
        <v>49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R18" s="15"/>
      <c r="Y18" s="66"/>
    </row>
    <row r="19" spans="1:65" s="14" customFormat="1" ht="38.25" customHeight="1" x14ac:dyDescent="0.25">
      <c r="A19" s="81" t="s">
        <v>21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R19" s="15"/>
      <c r="Y19" s="66"/>
    </row>
    <row r="20" spans="1:65" s="14" customFormat="1" ht="20.25" x14ac:dyDescent="0.25">
      <c r="A20" s="73" t="s">
        <v>22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R20" s="15"/>
      <c r="Y20" s="66"/>
    </row>
    <row r="21" spans="1:65" s="14" customFormat="1" ht="20.25" x14ac:dyDescent="0.25">
      <c r="A21" s="73" t="s">
        <v>23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R21" s="15"/>
      <c r="Y21" s="66"/>
    </row>
    <row r="22" spans="1:65" s="14" customFormat="1" ht="20.25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6"/>
      <c r="M22" s="44"/>
      <c r="N22" s="44"/>
      <c r="O22" s="44"/>
      <c r="R22" s="15"/>
      <c r="Y22" s="66"/>
    </row>
    <row r="23" spans="1:65" s="14" customFormat="1" ht="20.25" x14ac:dyDescent="0.25">
      <c r="A23" s="45"/>
      <c r="B23" s="16"/>
      <c r="C23" s="16"/>
      <c r="D23" s="16"/>
      <c r="E23" s="16"/>
      <c r="F23" s="16"/>
      <c r="G23" s="16"/>
      <c r="H23" s="21"/>
      <c r="I23" s="21"/>
      <c r="J23" s="21"/>
      <c r="K23" s="16"/>
      <c r="L23" s="16"/>
      <c r="M23" s="16"/>
      <c r="N23" s="16"/>
      <c r="O23" s="16"/>
      <c r="R23" s="15"/>
      <c r="Y23" s="66"/>
    </row>
    <row r="24" spans="1:65" s="14" customFormat="1" ht="21" thickBot="1" x14ac:dyDescent="0.3">
      <c r="A24" s="74"/>
      <c r="B24" s="74"/>
      <c r="C24" s="74"/>
      <c r="D24" s="74"/>
      <c r="E24" s="74"/>
      <c r="F24" s="74"/>
      <c r="G24" s="16"/>
      <c r="H24" s="21"/>
      <c r="I24" s="21"/>
      <c r="J24" s="22"/>
      <c r="K24" s="22"/>
      <c r="L24" s="22"/>
      <c r="M24" s="22"/>
      <c r="N24" s="22"/>
      <c r="Q24" s="15"/>
      <c r="Y24" s="66"/>
    </row>
    <row r="25" spans="1:65" s="14" customFormat="1" ht="20.25" x14ac:dyDescent="0.25">
      <c r="A25" s="75" t="s">
        <v>11</v>
      </c>
      <c r="B25" s="75"/>
      <c r="C25" s="75"/>
      <c r="D25" s="75"/>
      <c r="E25" s="75"/>
      <c r="F25" s="75"/>
      <c r="G25" s="16"/>
      <c r="H25" s="21"/>
      <c r="I25" s="21"/>
      <c r="J25" s="71" t="s">
        <v>16</v>
      </c>
      <c r="K25" s="71"/>
      <c r="L25" s="71"/>
      <c r="M25" s="71"/>
      <c r="N25" s="71"/>
      <c r="Q25" s="15"/>
      <c r="Y25" s="66"/>
    </row>
    <row r="26" spans="1:65" s="14" customFormat="1" ht="20.25" x14ac:dyDescent="0.25">
      <c r="A26" s="45"/>
      <c r="B26" s="16"/>
      <c r="C26" s="16"/>
      <c r="D26" s="16"/>
      <c r="E26" s="16"/>
      <c r="F26" s="16"/>
      <c r="G26" s="16"/>
      <c r="H26" s="21"/>
      <c r="I26" s="21"/>
      <c r="J26" s="16"/>
      <c r="K26" s="16"/>
      <c r="L26" s="16"/>
      <c r="M26" s="16"/>
      <c r="N26" s="16"/>
      <c r="Q26" s="15"/>
      <c r="Y26" s="66"/>
    </row>
    <row r="27" spans="1:65" s="14" customFormat="1" ht="21" thickBot="1" x14ac:dyDescent="0.3">
      <c r="A27" s="45"/>
      <c r="B27" s="16"/>
      <c r="C27" s="16"/>
      <c r="D27" s="16"/>
      <c r="E27" s="16"/>
      <c r="F27" s="16"/>
      <c r="G27" s="16"/>
      <c r="H27" s="21"/>
      <c r="I27" s="21"/>
      <c r="J27" s="22"/>
      <c r="K27" s="22"/>
      <c r="L27" s="22"/>
      <c r="M27" s="22"/>
      <c r="N27" s="22"/>
      <c r="Q27" s="15"/>
      <c r="Y27" s="66"/>
    </row>
    <row r="28" spans="1:65" s="14" customFormat="1" ht="20.25" x14ac:dyDescent="0.25">
      <c r="A28" s="45"/>
      <c r="B28" s="16"/>
      <c r="C28" s="16"/>
      <c r="D28" s="16"/>
      <c r="E28" s="16"/>
      <c r="F28" s="16"/>
      <c r="G28" s="16"/>
      <c r="H28" s="21"/>
      <c r="I28" s="21"/>
      <c r="J28" s="71" t="s">
        <v>17</v>
      </c>
      <c r="K28" s="71"/>
      <c r="L28" s="71"/>
      <c r="M28" s="71"/>
      <c r="N28" s="71"/>
      <c r="Q28" s="15"/>
      <c r="Y28" s="66"/>
    </row>
    <row r="29" spans="1:65" s="23" customFormat="1" ht="20.25" x14ac:dyDescent="0.25">
      <c r="H29" s="24"/>
      <c r="I29" s="24"/>
      <c r="J29" s="24"/>
      <c r="R29" s="25"/>
      <c r="Y29" s="67"/>
    </row>
    <row r="30" spans="1:65" s="2" customFormat="1" x14ac:dyDescent="0.25">
      <c r="A30" s="1"/>
      <c r="C30" s="1"/>
      <c r="F30" s="1"/>
      <c r="G30" s="1"/>
      <c r="H30" s="3"/>
      <c r="I30" s="3"/>
      <c r="J30" s="3"/>
      <c r="P30" s="26"/>
      <c r="Q30" s="26"/>
      <c r="R30" s="27"/>
      <c r="S30" s="26"/>
      <c r="T30" s="26"/>
      <c r="U30" s="26"/>
      <c r="V30" s="26"/>
      <c r="W30" s="26"/>
      <c r="X30" s="26"/>
      <c r="Y30" s="68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</row>
    <row r="31" spans="1:65" s="2" customFormat="1" x14ac:dyDescent="0.25">
      <c r="A31" s="1"/>
      <c r="C31" s="1"/>
      <c r="F31" s="1"/>
      <c r="G31" s="1"/>
      <c r="H31" s="3"/>
      <c r="I31" s="3"/>
      <c r="J31" s="3"/>
      <c r="P31" s="26"/>
      <c r="Q31" s="26"/>
      <c r="R31" s="27"/>
      <c r="S31" s="26"/>
      <c r="T31" s="26"/>
      <c r="U31" s="26"/>
      <c r="V31" s="26"/>
      <c r="W31" s="26"/>
      <c r="X31" s="26"/>
      <c r="Y31" s="68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</row>
    <row r="32" spans="1:65" s="2" customFormat="1" x14ac:dyDescent="0.25">
      <c r="A32" s="1"/>
      <c r="C32" s="1"/>
      <c r="F32" s="1"/>
      <c r="G32" s="1"/>
      <c r="H32" s="3"/>
      <c r="I32" s="3"/>
      <c r="J32" s="3"/>
      <c r="P32" s="26"/>
      <c r="Q32" s="26"/>
      <c r="R32" s="27"/>
      <c r="S32" s="26"/>
      <c r="T32" s="26"/>
      <c r="U32" s="26"/>
      <c r="V32" s="26"/>
      <c r="W32" s="26"/>
      <c r="X32" s="26"/>
      <c r="Y32" s="68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</row>
    <row r="33" spans="1:65" s="2" customFormat="1" x14ac:dyDescent="0.25">
      <c r="A33" s="1"/>
      <c r="C33" s="1"/>
      <c r="F33" s="1"/>
      <c r="G33" s="1"/>
      <c r="H33" s="3"/>
      <c r="I33" s="3"/>
      <c r="J33" s="3"/>
      <c r="P33" s="26"/>
      <c r="Q33" s="26"/>
      <c r="R33" s="27"/>
      <c r="S33" s="26"/>
      <c r="T33" s="26"/>
      <c r="U33" s="26"/>
      <c r="V33" s="26"/>
      <c r="W33" s="26"/>
      <c r="X33" s="26"/>
      <c r="Y33" s="68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</row>
    <row r="34" spans="1:65" s="2" customFormat="1" x14ac:dyDescent="0.25">
      <c r="A34" s="1"/>
      <c r="C34" s="1"/>
      <c r="F34" s="1"/>
      <c r="G34" s="1"/>
      <c r="H34" s="3"/>
      <c r="I34" s="3"/>
      <c r="J34" s="3"/>
      <c r="P34" s="26"/>
      <c r="Q34" s="26"/>
      <c r="R34" s="27"/>
      <c r="S34" s="26"/>
      <c r="T34" s="26"/>
      <c r="U34" s="26"/>
      <c r="V34" s="26"/>
      <c r="W34" s="26"/>
      <c r="X34" s="26"/>
      <c r="Y34" s="68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</row>
    <row r="35" spans="1:65" s="2" customFormat="1" x14ac:dyDescent="0.25">
      <c r="A35" s="1"/>
      <c r="C35" s="1"/>
      <c r="F35" s="1"/>
      <c r="G35" s="1"/>
      <c r="H35" s="3"/>
      <c r="I35" s="3"/>
      <c r="J35" s="3"/>
      <c r="P35" s="26"/>
      <c r="Q35" s="26"/>
      <c r="R35" s="27"/>
      <c r="S35" s="26"/>
      <c r="T35" s="26"/>
      <c r="U35" s="26"/>
      <c r="V35" s="26"/>
      <c r="W35" s="26"/>
      <c r="X35" s="26"/>
      <c r="Y35" s="68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</row>
    <row r="36" spans="1:65" s="2" customFormat="1" x14ac:dyDescent="0.25">
      <c r="A36" s="1"/>
      <c r="C36" s="1"/>
      <c r="F36" s="1"/>
      <c r="G36" s="1"/>
      <c r="H36" s="3"/>
      <c r="I36" s="3"/>
      <c r="J36" s="3"/>
      <c r="P36" s="26"/>
      <c r="Q36" s="26"/>
      <c r="R36" s="27"/>
      <c r="S36" s="26"/>
      <c r="T36" s="26"/>
      <c r="U36" s="26"/>
      <c r="V36" s="26"/>
      <c r="W36" s="26"/>
      <c r="X36" s="26"/>
      <c r="Y36" s="68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</row>
    <row r="37" spans="1:65" s="2" customFormat="1" x14ac:dyDescent="0.25">
      <c r="A37" s="1"/>
      <c r="C37" s="1"/>
      <c r="F37" s="1"/>
      <c r="G37" s="1"/>
      <c r="H37" s="3"/>
      <c r="I37" s="3"/>
      <c r="J37" s="3"/>
      <c r="P37" s="26"/>
      <c r="Q37" s="26"/>
      <c r="R37" s="27"/>
      <c r="S37" s="26"/>
      <c r="T37" s="26"/>
      <c r="U37" s="26"/>
      <c r="V37" s="26"/>
      <c r="W37" s="26"/>
      <c r="X37" s="26"/>
      <c r="Y37" s="68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</row>
    <row r="38" spans="1:65" s="2" customFormat="1" x14ac:dyDescent="0.25">
      <c r="A38" s="1"/>
      <c r="C38" s="1"/>
      <c r="F38" s="1"/>
      <c r="G38" s="1"/>
      <c r="H38" s="3"/>
      <c r="I38" s="3"/>
      <c r="J38" s="3"/>
      <c r="P38" s="26"/>
      <c r="Q38" s="26"/>
      <c r="R38" s="27"/>
      <c r="S38" s="26"/>
      <c r="T38" s="26"/>
      <c r="U38" s="26"/>
      <c r="V38" s="26"/>
      <c r="W38" s="26"/>
      <c r="X38" s="26"/>
      <c r="Y38" s="68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</row>
    <row r="39" spans="1:65" s="2" customFormat="1" x14ac:dyDescent="0.25">
      <c r="A39" s="1"/>
      <c r="C39" s="1"/>
      <c r="F39" s="1"/>
      <c r="G39" s="1"/>
      <c r="H39" s="3"/>
      <c r="I39" s="3"/>
      <c r="J39" s="3"/>
      <c r="P39" s="26"/>
      <c r="Q39" s="26"/>
      <c r="R39" s="27"/>
      <c r="S39" s="26"/>
      <c r="T39" s="26"/>
      <c r="U39" s="26"/>
      <c r="V39" s="26"/>
      <c r="W39" s="26"/>
      <c r="X39" s="26"/>
      <c r="Y39" s="68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</row>
    <row r="40" spans="1:65" s="2" customFormat="1" x14ac:dyDescent="0.25">
      <c r="A40" s="1"/>
      <c r="C40" s="1"/>
      <c r="F40" s="1"/>
      <c r="G40" s="1"/>
      <c r="H40" s="3"/>
      <c r="I40" s="3"/>
      <c r="J40" s="3"/>
      <c r="P40" s="26"/>
      <c r="Q40" s="26"/>
      <c r="R40" s="27"/>
      <c r="S40" s="26"/>
      <c r="T40" s="26"/>
      <c r="U40" s="26"/>
      <c r="V40" s="26"/>
      <c r="W40" s="26"/>
      <c r="X40" s="26"/>
      <c r="Y40" s="68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</row>
    <row r="41" spans="1:65" s="2" customFormat="1" x14ac:dyDescent="0.25">
      <c r="A41" s="1"/>
      <c r="C41" s="1"/>
      <c r="F41" s="1"/>
      <c r="G41" s="1"/>
      <c r="H41" s="3"/>
      <c r="I41" s="3"/>
      <c r="J41" s="3"/>
      <c r="P41" s="26"/>
      <c r="Q41" s="26"/>
      <c r="R41" s="27"/>
      <c r="S41" s="26"/>
      <c r="T41" s="26"/>
      <c r="U41" s="26"/>
      <c r="V41" s="26"/>
      <c r="W41" s="26"/>
      <c r="X41" s="26"/>
      <c r="Y41" s="68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</row>
    <row r="42" spans="1:65" s="2" customFormat="1" x14ac:dyDescent="0.25">
      <c r="A42" s="1"/>
      <c r="C42" s="1"/>
      <c r="F42" s="1"/>
      <c r="G42" s="1"/>
      <c r="H42" s="3"/>
      <c r="I42" s="3"/>
      <c r="J42" s="3"/>
      <c r="P42" s="26"/>
      <c r="Q42" s="26"/>
      <c r="R42" s="27"/>
      <c r="S42" s="26"/>
      <c r="T42" s="26"/>
      <c r="U42" s="26"/>
      <c r="V42" s="26"/>
      <c r="W42" s="26"/>
      <c r="X42" s="26"/>
      <c r="Y42" s="68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</row>
    <row r="43" spans="1:65" s="2" customFormat="1" x14ac:dyDescent="0.25">
      <c r="A43" s="1"/>
      <c r="C43" s="1"/>
      <c r="F43" s="1"/>
      <c r="G43" s="1"/>
      <c r="H43" s="3"/>
      <c r="I43" s="3"/>
      <c r="J43" s="3"/>
      <c r="P43" s="26"/>
      <c r="Q43" s="26"/>
      <c r="R43" s="27"/>
      <c r="S43" s="26"/>
      <c r="T43" s="26"/>
      <c r="U43" s="26"/>
      <c r="V43" s="26"/>
      <c r="W43" s="26"/>
      <c r="X43" s="26"/>
      <c r="Y43" s="68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</row>
    <row r="44" spans="1:65" s="2" customFormat="1" x14ac:dyDescent="0.25">
      <c r="A44" s="1"/>
      <c r="C44" s="1"/>
      <c r="F44" s="1"/>
      <c r="G44" s="1"/>
      <c r="H44" s="3"/>
      <c r="I44" s="3"/>
      <c r="J44" s="3"/>
      <c r="P44" s="26"/>
      <c r="Q44" s="26"/>
      <c r="R44" s="27"/>
      <c r="S44" s="26"/>
      <c r="T44" s="26"/>
      <c r="U44" s="26"/>
      <c r="V44" s="26"/>
      <c r="W44" s="26"/>
      <c r="X44" s="26"/>
      <c r="Y44" s="68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</row>
    <row r="45" spans="1:65" s="2" customFormat="1" x14ac:dyDescent="0.25">
      <c r="A45" s="1"/>
      <c r="C45" s="1"/>
      <c r="F45" s="1"/>
      <c r="G45" s="1"/>
      <c r="H45" s="3"/>
      <c r="I45" s="3"/>
      <c r="J45" s="3"/>
      <c r="P45" s="26"/>
      <c r="Q45" s="26"/>
      <c r="R45" s="27"/>
      <c r="S45" s="26"/>
      <c r="T45" s="26"/>
      <c r="U45" s="26"/>
      <c r="V45" s="26"/>
      <c r="W45" s="26"/>
      <c r="X45" s="26"/>
      <c r="Y45" s="68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</row>
    <row r="46" spans="1:65" s="2" customFormat="1" x14ac:dyDescent="0.25">
      <c r="A46" s="1"/>
      <c r="C46" s="1"/>
      <c r="F46" s="1"/>
      <c r="G46" s="1"/>
      <c r="H46" s="3"/>
      <c r="I46" s="3"/>
      <c r="J46" s="3"/>
      <c r="P46" s="26"/>
      <c r="Q46" s="26"/>
      <c r="R46" s="27"/>
      <c r="S46" s="26"/>
      <c r="T46" s="26"/>
      <c r="U46" s="26"/>
      <c r="V46" s="26"/>
      <c r="W46" s="26"/>
      <c r="X46" s="26"/>
      <c r="Y46" s="68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</row>
    <row r="47" spans="1:65" s="2" customFormat="1" x14ac:dyDescent="0.25">
      <c r="A47" s="1"/>
      <c r="C47" s="1"/>
      <c r="F47" s="1"/>
      <c r="G47" s="1"/>
      <c r="H47" s="3"/>
      <c r="I47" s="3"/>
      <c r="J47" s="3"/>
      <c r="P47" s="26"/>
      <c r="Q47" s="26"/>
      <c r="R47" s="27"/>
      <c r="S47" s="26"/>
      <c r="T47" s="26"/>
      <c r="U47" s="26"/>
      <c r="V47" s="26"/>
      <c r="W47" s="26"/>
      <c r="X47" s="26"/>
      <c r="Y47" s="68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</row>
    <row r="48" spans="1:65" s="2" customFormat="1" x14ac:dyDescent="0.25">
      <c r="A48" s="1"/>
      <c r="C48" s="1"/>
      <c r="F48" s="1"/>
      <c r="G48" s="1"/>
      <c r="H48" s="3"/>
      <c r="I48" s="3"/>
      <c r="J48" s="3"/>
      <c r="P48" s="26"/>
      <c r="Q48" s="26"/>
      <c r="R48" s="27"/>
      <c r="S48" s="26"/>
      <c r="T48" s="26"/>
      <c r="U48" s="26"/>
      <c r="V48" s="26"/>
      <c r="W48" s="26"/>
      <c r="X48" s="26"/>
      <c r="Y48" s="68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</row>
    <row r="49" spans="1:65" s="2" customFormat="1" x14ac:dyDescent="0.25">
      <c r="A49" s="1"/>
      <c r="C49" s="1"/>
      <c r="F49" s="1"/>
      <c r="G49" s="1"/>
      <c r="H49" s="3"/>
      <c r="I49" s="3"/>
      <c r="J49" s="3"/>
      <c r="P49" s="26"/>
      <c r="Q49" s="26"/>
      <c r="R49" s="27"/>
      <c r="S49" s="26"/>
      <c r="T49" s="26"/>
      <c r="U49" s="26"/>
      <c r="V49" s="26"/>
      <c r="W49" s="26"/>
      <c r="X49" s="26"/>
      <c r="Y49" s="68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</row>
    <row r="50" spans="1:65" s="2" customFormat="1" x14ac:dyDescent="0.25">
      <c r="A50" s="1"/>
      <c r="C50" s="1"/>
      <c r="F50" s="1"/>
      <c r="G50" s="1"/>
      <c r="H50" s="3"/>
      <c r="I50" s="3"/>
      <c r="J50" s="3"/>
      <c r="P50" s="26"/>
      <c r="Q50" s="26"/>
      <c r="R50" s="27"/>
      <c r="S50" s="26"/>
      <c r="T50" s="26"/>
      <c r="U50" s="26"/>
      <c r="V50" s="26"/>
      <c r="W50" s="26"/>
      <c r="X50" s="26"/>
      <c r="Y50" s="68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</row>
    <row r="51" spans="1:65" s="2" customFormat="1" x14ac:dyDescent="0.25">
      <c r="A51" s="1"/>
      <c r="C51" s="1"/>
      <c r="F51" s="1"/>
      <c r="G51" s="1"/>
      <c r="H51" s="3"/>
      <c r="I51" s="3"/>
      <c r="J51" s="3"/>
      <c r="P51" s="26"/>
      <c r="Q51" s="26"/>
      <c r="R51" s="27"/>
      <c r="S51" s="26"/>
      <c r="T51" s="26"/>
      <c r="U51" s="26"/>
      <c r="V51" s="26"/>
      <c r="W51" s="26"/>
      <c r="X51" s="26"/>
      <c r="Y51" s="68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</row>
    <row r="52" spans="1:65" s="2" customFormat="1" x14ac:dyDescent="0.25">
      <c r="A52" s="1"/>
      <c r="C52" s="1"/>
      <c r="F52" s="1"/>
      <c r="G52" s="1"/>
      <c r="H52" s="3"/>
      <c r="I52" s="3"/>
      <c r="J52" s="3"/>
      <c r="P52" s="26"/>
      <c r="Q52" s="26"/>
      <c r="R52" s="27"/>
      <c r="S52" s="26"/>
      <c r="T52" s="26"/>
      <c r="U52" s="26"/>
      <c r="V52" s="26"/>
      <c r="W52" s="26"/>
      <c r="X52" s="26"/>
      <c r="Y52" s="68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</row>
    <row r="53" spans="1:65" s="2" customFormat="1" x14ac:dyDescent="0.25">
      <c r="A53" s="1"/>
      <c r="C53" s="1"/>
      <c r="F53" s="1"/>
      <c r="G53" s="1"/>
      <c r="H53" s="3"/>
      <c r="I53" s="3"/>
      <c r="J53" s="3"/>
      <c r="P53" s="26"/>
      <c r="Q53" s="26"/>
      <c r="R53" s="27"/>
      <c r="S53" s="26"/>
      <c r="T53" s="26"/>
      <c r="U53" s="26"/>
      <c r="V53" s="26"/>
      <c r="W53" s="26"/>
      <c r="X53" s="26"/>
      <c r="Y53" s="68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</row>
    <row r="54" spans="1:65" s="2" customFormat="1" x14ac:dyDescent="0.25">
      <c r="A54" s="1"/>
      <c r="C54" s="1"/>
      <c r="F54" s="1"/>
      <c r="G54" s="1"/>
      <c r="H54" s="3"/>
      <c r="I54" s="3"/>
      <c r="J54" s="3"/>
      <c r="P54" s="26"/>
      <c r="Q54" s="26"/>
      <c r="R54" s="27"/>
      <c r="S54" s="26"/>
      <c r="T54" s="26"/>
      <c r="U54" s="26"/>
      <c r="V54" s="26"/>
      <c r="W54" s="26"/>
      <c r="X54" s="26"/>
      <c r="Y54" s="68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</row>
    <row r="55" spans="1:65" s="2" customFormat="1" x14ac:dyDescent="0.25">
      <c r="A55" s="1"/>
      <c r="C55" s="1"/>
      <c r="F55" s="1"/>
      <c r="G55" s="1"/>
      <c r="H55" s="3"/>
      <c r="I55" s="3"/>
      <c r="J55" s="3"/>
      <c r="P55" s="26"/>
      <c r="Q55" s="26"/>
      <c r="R55" s="27"/>
      <c r="S55" s="26"/>
      <c r="T55" s="26"/>
      <c r="U55" s="26"/>
      <c r="V55" s="26"/>
      <c r="W55" s="26"/>
      <c r="X55" s="26"/>
      <c r="Y55" s="68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</row>
    <row r="56" spans="1:65" s="2" customFormat="1" x14ac:dyDescent="0.25">
      <c r="A56" s="1"/>
      <c r="C56" s="1"/>
      <c r="F56" s="1"/>
      <c r="G56" s="1"/>
      <c r="H56" s="3"/>
      <c r="I56" s="3"/>
      <c r="J56" s="3"/>
      <c r="P56" s="26"/>
      <c r="Q56" s="26"/>
      <c r="R56" s="27"/>
      <c r="S56" s="26"/>
      <c r="T56" s="26"/>
      <c r="U56" s="26"/>
      <c r="V56" s="26"/>
      <c r="W56" s="26"/>
      <c r="X56" s="26"/>
      <c r="Y56" s="68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</row>
    <row r="57" spans="1:65" s="2" customFormat="1" x14ac:dyDescent="0.25">
      <c r="A57" s="1"/>
      <c r="C57" s="1"/>
      <c r="F57" s="1"/>
      <c r="G57" s="1"/>
      <c r="H57" s="3"/>
      <c r="I57" s="3"/>
      <c r="J57" s="3"/>
      <c r="P57" s="26"/>
      <c r="Q57" s="26"/>
      <c r="R57" s="27"/>
      <c r="S57" s="26"/>
      <c r="T57" s="26"/>
      <c r="U57" s="26"/>
      <c r="V57" s="26"/>
      <c r="W57" s="26"/>
      <c r="X57" s="26"/>
      <c r="Y57" s="68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</row>
    <row r="58" spans="1:65" s="2" customFormat="1" x14ac:dyDescent="0.25">
      <c r="A58" s="1"/>
      <c r="C58" s="1"/>
      <c r="F58" s="1"/>
      <c r="G58" s="1"/>
      <c r="H58" s="3"/>
      <c r="I58" s="3"/>
      <c r="J58" s="3"/>
      <c r="P58" s="26"/>
      <c r="Q58" s="26"/>
      <c r="R58" s="27"/>
      <c r="S58" s="26"/>
      <c r="T58" s="26"/>
      <c r="U58" s="26"/>
      <c r="V58" s="26"/>
      <c r="W58" s="26"/>
      <c r="X58" s="26"/>
      <c r="Y58" s="68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</row>
    <row r="59" spans="1:65" s="2" customFormat="1" x14ac:dyDescent="0.25">
      <c r="A59" s="1"/>
      <c r="C59" s="1"/>
      <c r="F59" s="1"/>
      <c r="G59" s="1"/>
      <c r="H59" s="3"/>
      <c r="I59" s="3"/>
      <c r="J59" s="3"/>
      <c r="P59" s="26"/>
      <c r="Q59" s="26"/>
      <c r="R59" s="27"/>
      <c r="S59" s="26"/>
      <c r="T59" s="26"/>
      <c r="U59" s="26"/>
      <c r="V59" s="26"/>
      <c r="W59" s="26"/>
      <c r="X59" s="26"/>
      <c r="Y59" s="68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</row>
    <row r="60" spans="1:65" s="2" customFormat="1" x14ac:dyDescent="0.25">
      <c r="A60" s="1"/>
      <c r="C60" s="1"/>
      <c r="F60" s="1"/>
      <c r="G60" s="1"/>
      <c r="H60" s="3"/>
      <c r="I60" s="3"/>
      <c r="J60" s="3"/>
      <c r="P60" s="26"/>
      <c r="Q60" s="26"/>
      <c r="R60" s="27"/>
      <c r="S60" s="26"/>
      <c r="T60" s="26"/>
      <c r="U60" s="26"/>
      <c r="V60" s="26"/>
      <c r="W60" s="26"/>
      <c r="X60" s="26"/>
      <c r="Y60" s="68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  <c r="BA60" s="26"/>
      <c r="BB60" s="26"/>
      <c r="BC60" s="26"/>
      <c r="BD60" s="26"/>
      <c r="BE60" s="26"/>
      <c r="BF60" s="26"/>
      <c r="BG60" s="26"/>
      <c r="BH60" s="26"/>
      <c r="BI60" s="26"/>
      <c r="BJ60" s="26"/>
      <c r="BK60" s="26"/>
      <c r="BL60" s="26"/>
      <c r="BM60" s="26"/>
    </row>
    <row r="61" spans="1:65" s="2" customFormat="1" x14ac:dyDescent="0.25">
      <c r="A61" s="1"/>
      <c r="C61" s="1"/>
      <c r="F61" s="1"/>
      <c r="G61" s="1"/>
      <c r="H61" s="3"/>
      <c r="I61" s="3"/>
      <c r="J61" s="3"/>
      <c r="P61" s="26"/>
      <c r="Q61" s="26"/>
      <c r="R61" s="27"/>
      <c r="S61" s="26"/>
      <c r="T61" s="26"/>
      <c r="U61" s="26"/>
      <c r="V61" s="26"/>
      <c r="W61" s="26"/>
      <c r="X61" s="26"/>
      <c r="Y61" s="68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</row>
    <row r="62" spans="1:65" s="2" customFormat="1" x14ac:dyDescent="0.25">
      <c r="A62" s="1"/>
      <c r="C62" s="1"/>
      <c r="F62" s="1"/>
      <c r="G62" s="1"/>
      <c r="H62" s="3"/>
      <c r="I62" s="3"/>
      <c r="J62" s="3"/>
      <c r="P62" s="26"/>
      <c r="Q62" s="26"/>
      <c r="R62" s="27"/>
      <c r="S62" s="26"/>
      <c r="T62" s="26"/>
      <c r="U62" s="26"/>
      <c r="V62" s="26"/>
      <c r="W62" s="26"/>
      <c r="X62" s="26"/>
      <c r="Y62" s="68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</row>
    <row r="63" spans="1:65" s="2" customFormat="1" x14ac:dyDescent="0.25">
      <c r="A63" s="1"/>
      <c r="C63" s="1"/>
      <c r="F63" s="1"/>
      <c r="G63" s="1"/>
      <c r="H63" s="3"/>
      <c r="I63" s="3"/>
      <c r="J63" s="3"/>
      <c r="P63" s="26"/>
      <c r="Q63" s="26"/>
      <c r="R63" s="27"/>
      <c r="S63" s="26"/>
      <c r="T63" s="26"/>
      <c r="U63" s="26"/>
      <c r="V63" s="26"/>
      <c r="W63" s="26"/>
      <c r="X63" s="26"/>
      <c r="Y63" s="68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</row>
    <row r="64" spans="1:65" s="2" customFormat="1" x14ac:dyDescent="0.25">
      <c r="A64" s="1"/>
      <c r="C64" s="1"/>
      <c r="F64" s="1"/>
      <c r="G64" s="1"/>
      <c r="H64" s="3"/>
      <c r="I64" s="3"/>
      <c r="J64" s="3"/>
      <c r="P64" s="26"/>
      <c r="Q64" s="26"/>
      <c r="R64" s="27"/>
      <c r="S64" s="26"/>
      <c r="T64" s="26"/>
      <c r="U64" s="26"/>
      <c r="V64" s="26"/>
      <c r="W64" s="26"/>
      <c r="X64" s="26"/>
      <c r="Y64" s="68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</row>
    <row r="65" spans="1:65" s="2" customFormat="1" x14ac:dyDescent="0.25">
      <c r="A65" s="1"/>
      <c r="C65" s="1"/>
      <c r="F65" s="1"/>
      <c r="G65" s="1"/>
      <c r="H65" s="3"/>
      <c r="I65" s="3"/>
      <c r="J65" s="3"/>
      <c r="P65" s="26"/>
      <c r="Q65" s="26"/>
      <c r="R65" s="27"/>
      <c r="S65" s="26"/>
      <c r="T65" s="26"/>
      <c r="U65" s="26"/>
      <c r="V65" s="26"/>
      <c r="W65" s="26"/>
      <c r="X65" s="26"/>
      <c r="Y65" s="68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</row>
    <row r="66" spans="1:65" s="29" customFormat="1" x14ac:dyDescent="0.25">
      <c r="A66" s="28"/>
      <c r="C66" s="28"/>
      <c r="F66" s="28"/>
      <c r="G66" s="28"/>
      <c r="H66" s="30"/>
      <c r="I66" s="30"/>
      <c r="J66" s="30"/>
      <c r="P66" s="14"/>
      <c r="Q66" s="14"/>
      <c r="R66" s="15"/>
      <c r="S66" s="14"/>
      <c r="T66" s="14"/>
      <c r="U66" s="14"/>
      <c r="V66" s="14"/>
      <c r="W66" s="14"/>
      <c r="X66" s="14"/>
      <c r="Y66" s="66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</row>
  </sheetData>
  <sheetProtection algorithmName="SHA-512" hashValue="0O5dE/xSGaomd1NCGPgzby+Z1mvfI1Y3Mo0NqqF8nlITjDBIQL8oJ1RgW4Qnm/r8tDZonkF7hQGiQP4Vmkq5xg==" saltValue="jwPct+S3Kx+QBDMUB0yWpg==" spinCount="100000" sheet="1" formatCells="0" formatColumns="0" formatRows="0" insertColumns="0" insertRows="0" insertHyperlinks="0" deleteColumns="0" deleteRows="0" sort="0" autoFilter="0" pivotTables="0"/>
  <autoFilter ref="A9:BM21"/>
  <sortState ref="A10:BT98">
    <sortCondition ref="B10:B98"/>
  </sortState>
  <mergeCells count="17">
    <mergeCell ref="J25:N25"/>
    <mergeCell ref="J28:N28"/>
    <mergeCell ref="A2:D2"/>
    <mergeCell ref="A21:O21"/>
    <mergeCell ref="A24:F24"/>
    <mergeCell ref="A25:F25"/>
    <mergeCell ref="A3:O3"/>
    <mergeCell ref="A4:O4"/>
    <mergeCell ref="A5:O5"/>
    <mergeCell ref="A6:O6"/>
    <mergeCell ref="A7:O7"/>
    <mergeCell ref="A14:O14"/>
    <mergeCell ref="A20:O20"/>
    <mergeCell ref="A19:O19"/>
    <mergeCell ref="K8:M8"/>
    <mergeCell ref="A11:H11"/>
    <mergeCell ref="A18:O18"/>
  </mergeCells>
  <pageMargins left="0.7" right="0.7" top="0.75" bottom="0.75" header="0.3" footer="0.3"/>
  <pageSetup paperSize="9" scale="23" fitToHeight="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0399A9279CB549876302B0C953BF29" ma:contentTypeVersion="13" ma:contentTypeDescription="Create a new document." ma:contentTypeScope="" ma:versionID="d36e222cedabf49b691d7e81b45958a3">
  <xsd:schema xmlns:xsd="http://www.w3.org/2001/XMLSchema" xmlns:xs="http://www.w3.org/2001/XMLSchema" xmlns:p="http://schemas.microsoft.com/office/2006/metadata/properties" xmlns:ns2="e8510b5f-6aa8-4b41-ad21-0333e6d625da" xmlns:ns3="62edf88c-bd47-4408-9cff-6a35ee0b3946" xmlns:ns4="6f5c1268-c313-4c88-a7d8-4dfb6146562e" targetNamespace="http://schemas.microsoft.com/office/2006/metadata/properties" ma:root="true" ma:fieldsID="f7b84816fc71069edcad0bf285521e98" ns2:_="" ns3:_="" ns4:_="">
    <xsd:import namespace="e8510b5f-6aa8-4b41-ad21-0333e6d625da"/>
    <xsd:import namespace="62edf88c-bd47-4408-9cff-6a35ee0b3946"/>
    <xsd:import namespace="6f5c1268-c313-4c88-a7d8-4dfb614656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iteId" minOccurs="0"/>
                <xsd:element ref="ns3:WebId" minOccurs="0"/>
                <xsd:element ref="ns3:ListId" minOccurs="0"/>
                <xsd:element ref="ns3:FieldName" minOccurs="0"/>
                <xsd:element ref="ns3:ItemId" minOccurs="0"/>
                <xsd:element ref="ns3:Sorting" minOccurs="0"/>
                <xsd:element ref="ns2:SharedWithUsers" minOccurs="0"/>
                <xsd:element ref="ns4:SiteId0" minOccurs="0"/>
                <xsd:element ref="ns4:WebId0" minOccurs="0"/>
                <xsd:element ref="ns4:ListId0" minOccurs="0"/>
                <xsd:element ref="ns4:FieldName0" minOccurs="0"/>
                <xsd:element ref="ns4:ItemId0" minOccurs="0"/>
                <xsd:element ref="ns4:Sorting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10b5f-6aa8-4b41-ad21-0333e6d625d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df88c-bd47-4408-9cff-6a35ee0b3946" elementFormDefault="qualified">
    <xsd:import namespace="http://schemas.microsoft.com/office/2006/documentManagement/types"/>
    <xsd:import namespace="http://schemas.microsoft.com/office/infopath/2007/PartnerControls"/>
    <xsd:element name="SiteId" ma:index="11" nillable="true" ma:displayName="SiteId" ma:indexed="true" ma:internalName="SiteId">
      <xsd:simpleType>
        <xsd:restriction base="dms:Text"/>
      </xsd:simpleType>
    </xsd:element>
    <xsd:element name="WebId" ma:index="12" nillable="true" ma:displayName="WebId" ma:indexed="true" ma:internalName="WebId">
      <xsd:simpleType>
        <xsd:restriction base="dms:Text"/>
      </xsd:simpleType>
    </xsd:element>
    <xsd:element name="ListId" ma:index="13" nillable="true" ma:displayName="ListId" ma:indexed="true" ma:internalName="ListId">
      <xsd:simpleType>
        <xsd:restriction base="dms:Text"/>
      </xsd:simpleType>
    </xsd:element>
    <xsd:element name="FieldName" ma:index="14" nillable="true" ma:displayName="FieldName" ma:indexed="true" ma:internalName="FieldName">
      <xsd:simpleType>
        <xsd:restriction base="dms:Text"/>
      </xsd:simpleType>
    </xsd:element>
    <xsd:element name="ItemId" ma:index="15" nillable="true" ma:displayName="ItemId" ma:indexed="true" ma:internalName="ItemId">
      <xsd:simpleType>
        <xsd:restriction base="dms:Number"/>
      </xsd:simpleType>
    </xsd:element>
    <xsd:element name="Sorting" ma:index="16" nillable="true" ma:displayName="Sorting" ma:internalName="Sorting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c1268-c313-4c88-a7d8-4dfb6146562e" elementFormDefault="qualified">
    <xsd:import namespace="http://schemas.microsoft.com/office/2006/documentManagement/types"/>
    <xsd:import namespace="http://schemas.microsoft.com/office/infopath/2007/PartnerControls"/>
    <xsd:element name="SiteId0" ma:index="18" nillable="true" ma:displayName="SiteId" ma:internalName="SiteId0">
      <xsd:simpleType>
        <xsd:restriction base="dms:Text"/>
      </xsd:simpleType>
    </xsd:element>
    <xsd:element name="WebId0" ma:index="19" nillable="true" ma:displayName="WebId" ma:internalName="WebId0">
      <xsd:simpleType>
        <xsd:restriction base="dms:Text"/>
      </xsd:simpleType>
    </xsd:element>
    <xsd:element name="ListId0" ma:index="20" nillable="true" ma:displayName="ListId" ma:internalName="ListId0">
      <xsd:simpleType>
        <xsd:restriction base="dms:Text"/>
      </xsd:simpleType>
    </xsd:element>
    <xsd:element name="FieldName0" ma:index="21" nillable="true" ma:displayName="FieldName" ma:internalName="FieldName0">
      <xsd:simpleType>
        <xsd:restriction base="dms:Text"/>
      </xsd:simpleType>
    </xsd:element>
    <xsd:element name="ItemId0" ma:index="22" nillable="true" ma:displayName="ItemId" ma:internalName="ItemId0">
      <xsd:simpleType>
        <xsd:restriction base="dms:Number"/>
      </xsd:simpleType>
    </xsd:element>
    <xsd:element name="Sorting0" ma:index="23" nillable="true" ma:displayName="Sorting" ma:internalName="Sorting0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eldName0 xmlns="6f5c1268-c313-4c88-a7d8-4dfb6146562e" xsi:nil="true"/>
    <FieldName xmlns="62edf88c-bd47-4408-9cff-6a35ee0b3946" xsi:nil="true"/>
    <WebId xmlns="62edf88c-bd47-4408-9cff-6a35ee0b3946" xsi:nil="true"/>
    <SiteId0 xmlns="6f5c1268-c313-4c88-a7d8-4dfb6146562e" xsi:nil="true"/>
    <ListId0 xmlns="6f5c1268-c313-4c88-a7d8-4dfb6146562e" xsi:nil="true"/>
    <WebId0 xmlns="6f5c1268-c313-4c88-a7d8-4dfb6146562e" xsi:nil="true"/>
    <ItemId0 xmlns="6f5c1268-c313-4c88-a7d8-4dfb6146562e" xsi:nil="true"/>
    <ItemId xmlns="62edf88c-bd47-4408-9cff-6a35ee0b3946" xsi:nil="true"/>
    <ListId xmlns="62edf88c-bd47-4408-9cff-6a35ee0b3946" xsi:nil="true"/>
    <SiteId xmlns="62edf88c-bd47-4408-9cff-6a35ee0b3946" xsi:nil="true"/>
    <Sorting0 xmlns="6f5c1268-c313-4c88-a7d8-4dfb6146562e" xsi:nil="true"/>
    <Sorting xmlns="62edf88c-bd47-4408-9cff-6a35ee0b3946" xsi:nil="true"/>
    <_dlc_DocId xmlns="e8510b5f-6aa8-4b41-ad21-0333e6d625da" xsi:nil="true"/>
    <_dlc_DocIdUrl xmlns="e8510b5f-6aa8-4b41-ad21-0333e6d625da">
      <Url xsi:nil="true"/>
      <Description xsi:nil="true"/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BE5304C-0170-4B34-A454-C981668955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10b5f-6aa8-4b41-ad21-0333e6d625da"/>
    <ds:schemaRef ds:uri="62edf88c-bd47-4408-9cff-6a35ee0b3946"/>
    <ds:schemaRef ds:uri="6f5c1268-c313-4c88-a7d8-4dfb614656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AD6511-53B9-47AE-93B6-4FF8A34405C6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f5c1268-c313-4c88-a7d8-4dfb6146562e"/>
    <ds:schemaRef ds:uri="e8510b5f-6aa8-4b41-ad21-0333e6d625da"/>
    <ds:schemaRef ds:uri="http://purl.org/dc/elements/1.1/"/>
    <ds:schemaRef ds:uri="62edf88c-bd47-4408-9cff-6a35ee0b3946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74ED852-D407-4662-8067-A398419189A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A2DBE26-7888-4726-A3E6-B76BBF6C1B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 </vt:lpstr>
      <vt:lpstr>'заявка '!Область_печати</vt:lpstr>
    </vt:vector>
  </TitlesOfParts>
  <Company>CPC-R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Prokhorov, Nikolay</dc:creator>
  <cp:lastModifiedBy>andr0304</cp:lastModifiedBy>
  <cp:lastPrinted>2025-01-21T12:38:54Z</cp:lastPrinted>
  <dcterms:created xsi:type="dcterms:W3CDTF">2016-10-11T08:44:59Z</dcterms:created>
  <dcterms:modified xsi:type="dcterms:W3CDTF">2026-09-07T11:36:03Z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0x010100F00399A9279CB549876302B0C953BF29</vt:lpwstr>
  </property>
  <property fmtid="{D5CDD505-2E9C-101B-9397-08002B2CF9AE}" pid="3" name="_dlc_DocIdItemGuid">
    <vt:lpwstr>1381d521-4a68-4d8e-8911-b6e8e2a8598a</vt:lpwstr>
  </property>
</Properties>
</file>